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0" windowWidth="16260" windowHeight="11640" activeTab="0"/>
  </bookViews>
  <sheets>
    <sheet name="таблица 2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<sst xmlns="http://schemas.openxmlformats.org/spreadsheetml/2006/main" count="34" uniqueCount="34">
  <si>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>Образование доходов по видам экономической деятельности за январь-декабрь 2023 года</t>
  </si>
  <si>
    <t>Таблица 2</t>
  </si>
  <si>
    <t>млн. тенге</t>
  </si>
  <si>
    <t>Производство товаров</t>
  </si>
  <si>
    <t>Сельское, лесное и рыбное хозяйство</t>
  </si>
  <si>
    <t>Промышленность</t>
  </si>
  <si>
    <t>Горнодобывающая промышленность    и разработка карьеров</t>
  </si>
  <si>
    <t>Обрабатывающая промышленность</t>
  </si>
  <si>
    <t>Снабжение электроэнергией, газом, паром, горячейводой  и кондиционированнымвоздухом</t>
  </si>
  <si>
    <t>Водоснабжение; сбор, обработка и удаление отходов, деятельность поликвидации загрязнений</t>
  </si>
  <si>
    <t>Производство услуг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</si>
  <si>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</si>
  <si>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</si>
  <si>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</si>
  <si>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</si>
  <si>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</si>
  <si>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</si>
  <si>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</si>
  <si>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</si>
  <si>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</si>
  <si>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</si>
  <si>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</si>
  <si>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</si>
  <si>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</si>
  <si>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</si>
  <si>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>Валовая добавленная стоимость</t>
  </si>
  <si>
    <t>В том числе</t>
  </si>
  <si>
    <t>оплата труда</t>
  </si>
  <si>
    <t xml:space="preserve">другие налоги на производство </t>
  </si>
  <si>
    <t>валовая прибыль/ валовой смешанный доход</t>
  </si>
  <si>
    <t>Итого по видам экономической деятельности</t>
  </si>
  <si>
    <t>Чистые налоги на продукты</t>
  </si>
  <si>
    <t>Валовой внутренний продукт</t>
  </si>
  <si>
    <t>Строительство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</si>
</sst>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0000"/>
    <numFmt numFmtId="192" formatCode="[$-FC19]d\ mmmm\ yyyy\ &quot;г.&quot;"/>
    <numFmt numFmtId="193" formatCode="#,##0.0000"/>
    <numFmt numFmtId="194" formatCode="0.00000000"/>
    <numFmt numFmtId="195" formatCode="0.0000000"/>
    <numFmt numFmtId="196" formatCode="#,##0.00000"/>
    <numFmt numFmtId="197" formatCode="#,##0.0000000"/>
    <numFmt numFmtId="198" formatCode="#,##0.00000000"/>
    <numFmt numFmtId="199" formatCode="#,##0.000000000"/>
    <numFmt numFmtId="200" formatCode="#,##0.0000000000"/>
    <numFmt numFmtId="201" formatCode="#\ 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8"/>
      <name val="Roboto"/>
      <family val="0"/>
    </font>
    <font>
      <sz val="10"/>
      <name val="Arial"/>
      <family val="2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181" fontId="4" fillId="0" borderId="0" xfId="0" applyNumberFormat="1" applyFont="1" applyAlignment="1">
      <alignment horizontal="right" wrapText="1"/>
    </xf>
    <xf numFmtId="181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1" fontId="4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0" zoomScaleSheetLayoutView="110" zoomScalePageLayoutView="0" workbookViewId="0" topLeftCell="A1">
      <selection activeCell="D1" sqref="D1"/>
    </sheetView>
  </sheetViews>
  <sheetFormatPr defaultColWidth="9.00390625" defaultRowHeight="12.75"/>
  <cols>
    <col min="1" max="1" width="3.375" style="11" customWidth="1"/>
    <col min="2" max="2" width="53.875" style="11" customWidth="1"/>
    <col min="3" max="4" width="14.00390625" style="11" customWidth="1"/>
    <col min="5" max="5" width="15.875" style="11" customWidth="1"/>
    <col min="6" max="6" width="17.00390625" style="11" customWidth="1"/>
    <col min="7" max="16384" width="9.125" style="11" customWidth="1"/>
  </cols>
  <sheetData>
    <row r="1" ht="12.75">
      <c r="F1" s="1" t="s">
        <v>1</v>
      </c>
    </row>
    <row r="2" ht="12.75">
      <c r="B2" s="2" t="s">
        <v>0</v>
      </c>
    </row>
    <row r="3" ht="12.75">
      <c r="F3" s="1" t="s">
        <v>2</v>
      </c>
    </row>
    <row r="4" ht="13.5" thickBot="1"/>
    <row r="5" spans="1:7" ht="16.5" customHeight="1" thickBot="1">
      <c r="A5" s="12"/>
      <c r="B5" s="9"/>
      <c r="C5" s="13" t="s">
        <v>25</v>
      </c>
      <c r="D5" s="14" t="s">
        <v>26</v>
      </c>
      <c r="E5" s="15"/>
      <c r="F5" s="15"/>
      <c r="G5" s="12"/>
    </row>
    <row r="6" spans="1:7" ht="34.5" thickBot="1">
      <c r="A6" s="12"/>
      <c r="B6" s="10"/>
      <c r="C6" s="16"/>
      <c r="D6" s="17" t="s">
        <v>27</v>
      </c>
      <c r="E6" s="18" t="s">
        <v>28</v>
      </c>
      <c r="F6" s="19" t="s">
        <v>29</v>
      </c>
      <c r="G6" s="12"/>
    </row>
    <row r="7" spans="2:6" ht="12.75">
      <c r="B7" s="3" t="s">
        <v>3</v>
      </c>
      <c r="C7" s="20">
        <f>C8+C9+C14</f>
        <v>43821781.4</v>
      </c>
      <c r="D7" s="20">
        <f>D8+D9+D14</f>
        <v>12308229.6</v>
      </c>
      <c r="E7" s="20">
        <f>E8+E9+E14</f>
        <v>781884.4</v>
      </c>
      <c r="F7" s="20">
        <f>F8+F9+F14</f>
        <v>30731667.4</v>
      </c>
    </row>
    <row r="8" spans="2:6" ht="12.75">
      <c r="B8" s="4" t="s">
        <v>4</v>
      </c>
      <c r="C8" s="20">
        <v>5240555</v>
      </c>
      <c r="D8" s="20">
        <v>1248610.7</v>
      </c>
      <c r="E8" s="20">
        <v>18529.4</v>
      </c>
      <c r="F8" s="20">
        <v>3973414.9</v>
      </c>
    </row>
    <row r="9" spans="2:6" ht="12.75">
      <c r="B9" s="4" t="s">
        <v>5</v>
      </c>
      <c r="C9" s="20">
        <f>C10+C11+C12+C13</f>
        <v>31927792.3</v>
      </c>
      <c r="D9" s="20">
        <f>D10+D11+D12+D13</f>
        <v>8240230.3</v>
      </c>
      <c r="E9" s="20">
        <f>E10+E11+E12+E13</f>
        <v>665982.6</v>
      </c>
      <c r="F9" s="20">
        <f>F10+F11+F12+F13</f>
        <v>23021579.4</v>
      </c>
    </row>
    <row r="10" spans="2:6" ht="12.75">
      <c r="B10" s="4" t="s">
        <v>6</v>
      </c>
      <c r="C10" s="20">
        <v>15519395.6</v>
      </c>
      <c r="D10" s="20">
        <v>3404530.3</v>
      </c>
      <c r="E10" s="20">
        <v>341692.6</v>
      </c>
      <c r="F10" s="20">
        <v>11773172.7</v>
      </c>
    </row>
    <row r="11" spans="2:6" ht="12.75">
      <c r="B11" s="4" t="s">
        <v>7</v>
      </c>
      <c r="C11" s="20">
        <v>14543670.8</v>
      </c>
      <c r="D11" s="20">
        <v>4002854.2</v>
      </c>
      <c r="E11" s="20">
        <v>235415.3</v>
      </c>
      <c r="F11" s="20">
        <v>10305401.3</v>
      </c>
    </row>
    <row r="12" spans="2:6" ht="22.5">
      <c r="B12" s="4" t="s">
        <v>8</v>
      </c>
      <c r="C12" s="20">
        <v>1601676.5</v>
      </c>
      <c r="D12" s="20">
        <v>688771</v>
      </c>
      <c r="E12" s="20">
        <v>71274.9</v>
      </c>
      <c r="F12" s="20">
        <v>841630.6</v>
      </c>
    </row>
    <row r="13" spans="2:6" ht="22.5">
      <c r="B13" s="4" t="s">
        <v>9</v>
      </c>
      <c r="C13" s="20">
        <v>263049.4</v>
      </c>
      <c r="D13" s="20">
        <v>144074.8</v>
      </c>
      <c r="E13" s="20">
        <v>17599.8</v>
      </c>
      <c r="F13" s="20">
        <v>101374.8</v>
      </c>
    </row>
    <row r="14" spans="2:6" ht="12.75">
      <c r="B14" s="4" t="s">
        <v>33</v>
      </c>
      <c r="C14" s="20">
        <v>6653434.1</v>
      </c>
      <c r="D14" s="20">
        <v>2819388.6</v>
      </c>
      <c r="E14" s="20">
        <v>97372.4</v>
      </c>
      <c r="F14" s="20">
        <v>3736673.1</v>
      </c>
    </row>
    <row r="15" spans="2:6" ht="12.75">
      <c r="B15" s="3" t="s">
        <v>10</v>
      </c>
      <c r="C15" s="20">
        <f>C16+C17+C18+C19+C20+C21+C22+C23+C24+C25+C26+C27+C28+C29</f>
        <v>67898144.3</v>
      </c>
      <c r="D15" s="20">
        <f>D16+D17+D18+D19+D20+D21+D22+D23+D24+D25+D26+D27+D28+D29</f>
        <v>24858128.3</v>
      </c>
      <c r="E15" s="20">
        <f>E16+E17+E18+E19+E20+E21+E22+E23+E24+E25+E26+E27+E28+E29</f>
        <v>1033945.9</v>
      </c>
      <c r="F15" s="20">
        <f>F16+F17+F18+F19+F20+F21+F22+F23+F24+F25+F26+F27+F28+F29</f>
        <v>42006070.1</v>
      </c>
    </row>
    <row r="16" spans="2:6" ht="12.75">
      <c r="B16" s="4" t="s">
        <v>11</v>
      </c>
      <c r="C16" s="20">
        <v>21741986.2</v>
      </c>
      <c r="D16" s="20">
        <v>7515820.9</v>
      </c>
      <c r="E16" s="20">
        <v>147613</v>
      </c>
      <c r="F16" s="20">
        <v>14078552.3</v>
      </c>
    </row>
    <row r="17" spans="2:6" ht="12.75">
      <c r="B17" s="4" t="s">
        <v>12</v>
      </c>
      <c r="C17" s="20">
        <v>6679382.8</v>
      </c>
      <c r="D17" s="20">
        <v>2055592.5</v>
      </c>
      <c r="E17" s="20">
        <v>186059.8</v>
      </c>
      <c r="F17" s="20">
        <v>4437730.5</v>
      </c>
    </row>
    <row r="18" spans="2:6" ht="12.75">
      <c r="B18" s="4" t="s">
        <v>13</v>
      </c>
      <c r="C18" s="20">
        <v>1302846.2</v>
      </c>
      <c r="D18" s="20">
        <v>509884.3</v>
      </c>
      <c r="E18" s="20">
        <v>18267.1</v>
      </c>
      <c r="F18" s="20">
        <v>774694.8</v>
      </c>
    </row>
    <row r="19" spans="2:6" ht="12.75">
      <c r="B19" s="4" t="s">
        <v>14</v>
      </c>
      <c r="C19" s="20">
        <v>2493470.2</v>
      </c>
      <c r="D19" s="20">
        <v>989970.5</v>
      </c>
      <c r="E19" s="20">
        <v>75105.9</v>
      </c>
      <c r="F19" s="20">
        <v>1428393.8</v>
      </c>
    </row>
    <row r="20" spans="2:6" ht="12.75">
      <c r="B20" s="4" t="s">
        <v>15</v>
      </c>
      <c r="C20" s="20">
        <v>3644912.4</v>
      </c>
      <c r="D20" s="20">
        <v>1344102.5</v>
      </c>
      <c r="E20" s="20">
        <v>75361.3</v>
      </c>
      <c r="F20" s="20">
        <v>2225448.6</v>
      </c>
    </row>
    <row r="21" spans="2:6" ht="12.75">
      <c r="B21" s="4" t="s">
        <v>16</v>
      </c>
      <c r="C21" s="20">
        <v>9021239.7</v>
      </c>
      <c r="D21" s="20">
        <v>545057.4</v>
      </c>
      <c r="E21" s="20">
        <v>51938.1</v>
      </c>
      <c r="F21" s="20">
        <v>8424244.2</v>
      </c>
    </row>
    <row r="22" spans="2:6" ht="12.75">
      <c r="B22" s="4" t="s">
        <v>17</v>
      </c>
      <c r="C22" s="20">
        <v>4285995</v>
      </c>
      <c r="D22" s="20">
        <v>1704130.6</v>
      </c>
      <c r="E22" s="20">
        <v>85951.7</v>
      </c>
      <c r="F22" s="20">
        <v>2495912.7</v>
      </c>
    </row>
    <row r="23" spans="2:6" ht="22.5">
      <c r="B23" s="4" t="s">
        <v>18</v>
      </c>
      <c r="C23" s="20">
        <v>2802467.5</v>
      </c>
      <c r="D23" s="20">
        <v>1423593.6</v>
      </c>
      <c r="E23" s="20">
        <v>72165.6</v>
      </c>
      <c r="F23" s="20">
        <v>1306708.3</v>
      </c>
    </row>
    <row r="24" spans="2:6" ht="22.5">
      <c r="B24" s="4" t="s">
        <v>19</v>
      </c>
      <c r="C24" s="20">
        <v>2248364.8</v>
      </c>
      <c r="D24" s="20">
        <v>1694542.4</v>
      </c>
      <c r="E24" s="20">
        <v>45155.8</v>
      </c>
      <c r="F24" s="20">
        <v>508666.6</v>
      </c>
    </row>
    <row r="25" spans="2:6" ht="12.75">
      <c r="B25" s="4" t="s">
        <v>20</v>
      </c>
      <c r="C25" s="20">
        <v>5493386.9</v>
      </c>
      <c r="D25" s="20">
        <v>3614172.3</v>
      </c>
      <c r="E25" s="20">
        <v>147244.9</v>
      </c>
      <c r="F25" s="20">
        <v>1731969.7</v>
      </c>
    </row>
    <row r="26" spans="2:6" ht="12.75">
      <c r="B26" s="4" t="s">
        <v>21</v>
      </c>
      <c r="C26" s="20">
        <v>3763507</v>
      </c>
      <c r="D26" s="20">
        <v>2097613.3</v>
      </c>
      <c r="E26" s="20">
        <v>78937.1</v>
      </c>
      <c r="F26" s="20">
        <v>1586956.6</v>
      </c>
    </row>
    <row r="27" spans="2:6" ht="12.75">
      <c r="B27" s="4" t="s">
        <v>22</v>
      </c>
      <c r="C27" s="20">
        <v>1195346.7</v>
      </c>
      <c r="D27" s="20">
        <v>630092.4</v>
      </c>
      <c r="E27" s="20">
        <v>23507.9</v>
      </c>
      <c r="F27" s="20">
        <v>541746.4</v>
      </c>
    </row>
    <row r="28" spans="2:6" ht="12.75">
      <c r="B28" s="4" t="s">
        <v>23</v>
      </c>
      <c r="C28" s="20">
        <v>3152138.3</v>
      </c>
      <c r="D28" s="20">
        <v>694977.3</v>
      </c>
      <c r="E28" s="20">
        <v>26637.7</v>
      </c>
      <c r="F28" s="20">
        <v>2430523.3</v>
      </c>
    </row>
    <row r="29" spans="2:6" ht="33.75">
      <c r="B29" s="4" t="s">
        <v>24</v>
      </c>
      <c r="C29" s="20">
        <v>73100.6</v>
      </c>
      <c r="D29" s="20">
        <v>38578.3</v>
      </c>
      <c r="E29" s="20">
        <v>0</v>
      </c>
      <c r="F29" s="20">
        <v>34522.3</v>
      </c>
    </row>
    <row r="30" spans="2:6" ht="12.75">
      <c r="B30" s="5" t="s">
        <v>30</v>
      </c>
      <c r="C30" s="20">
        <f>C7+C15</f>
        <v>111719925.7</v>
      </c>
      <c r="D30" s="20">
        <f>D7+D15</f>
        <v>37166357.9</v>
      </c>
      <c r="E30" s="20">
        <f>E7+E15</f>
        <v>1815830.3</v>
      </c>
      <c r="F30" s="20">
        <f>F7+F15</f>
        <v>72737737.5</v>
      </c>
    </row>
    <row r="31" spans="2:6" ht="12.75">
      <c r="B31" s="5" t="s">
        <v>31</v>
      </c>
      <c r="C31" s="6">
        <v>8841170.7</v>
      </c>
      <c r="D31" s="20"/>
      <c r="E31" s="20"/>
      <c r="F31" s="20"/>
    </row>
    <row r="32" spans="2:3" ht="13.5" thickBot="1">
      <c r="B32" s="8" t="s">
        <v>32</v>
      </c>
      <c r="C32" s="7">
        <v>120561096.4</v>
      </c>
    </row>
  </sheetData>
  <sheetProtection/>
  <mergeCells count="3">
    <mergeCell ref="C5:C6"/>
    <mergeCell ref="D5:F5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A.Doszhanova</dc:creator>
  <cp:keywords/>
  <dc:description/>
  <cp:lastModifiedBy>a.yermagambetova</cp:lastModifiedBy>
  <cp:lastPrinted>2010-10-12T05:56:00Z</cp:lastPrinted>
  <dcterms:created xsi:type="dcterms:W3CDTF">2010-05-07T05:15:11Z</dcterms:created>
  <dcterms:modified xsi:type="dcterms:W3CDTF">2024-04-23T11:41:18Z</dcterms:modified>
  <cp:category/>
  <cp:version/>
  <cp:contentType/>
  <cp:contentStatus/>
</cp:coreProperties>
</file>